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li150-my.sharepoint.com/personal/bryan_mizell_usli_com/Documents/Renewed You/"/>
    </mc:Choice>
  </mc:AlternateContent>
  <xr:revisionPtr revIDLastSave="30" documentId="8_{260CBFBC-5872-4268-A815-6F85BA1179E6}" xr6:coauthVersionLast="47" xr6:coauthVersionMax="47" xr10:uidLastSave="{4B6EE914-03EE-49F2-8AB5-88F7193FEA58}"/>
  <bookViews>
    <workbookView xWindow="28680" yWindow="-120" windowWidth="29040" windowHeight="15720" xr2:uid="{C24E79CE-B69C-4C1C-8A19-163E357DA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 s="1"/>
  <c r="G7" i="1" s="1"/>
  <c r="F11" i="1" l="1"/>
  <c r="F9" i="1"/>
  <c r="G9" i="1"/>
  <c r="F5" i="1"/>
  <c r="F3" i="1"/>
  <c r="G5" i="1"/>
  <c r="F7" i="1"/>
</calcChain>
</file>

<file path=xl/sharedStrings.xml><?xml version="1.0" encoding="utf-8"?>
<sst xmlns="http://schemas.openxmlformats.org/spreadsheetml/2006/main" count="45" uniqueCount="44">
  <si>
    <t>Modified Borg RPE</t>
  </si>
  <si>
    <t>RPE 1</t>
  </si>
  <si>
    <t>RPE 2</t>
  </si>
  <si>
    <t>RPE 3</t>
  </si>
  <si>
    <t>RPE 4</t>
  </si>
  <si>
    <t>RPE 5</t>
  </si>
  <si>
    <t>RPE 6</t>
  </si>
  <si>
    <t>RPE 7</t>
  </si>
  <si>
    <t>RPE 8</t>
  </si>
  <si>
    <t>RPE 9</t>
  </si>
  <si>
    <t>RPE 10</t>
  </si>
  <si>
    <t>Zone 1
&lt;60% HRR</t>
  </si>
  <si>
    <t>Zone 2
60 - 70% HHR</t>
  </si>
  <si>
    <t>Zone 3
70 - 80% HHR</t>
  </si>
  <si>
    <t>Zone 4
80 - 90 % HRR</t>
  </si>
  <si>
    <t>Zone 5
&gt;90% HRR</t>
  </si>
  <si>
    <t>Very Easy</t>
  </si>
  <si>
    <t>Somewhat Easy</t>
  </si>
  <si>
    <t>Moderate</t>
  </si>
  <si>
    <t>Somewhat Hard</t>
  </si>
  <si>
    <t>Hard</t>
  </si>
  <si>
    <t>Very Hard</t>
  </si>
  <si>
    <t>Extremely Hard</t>
  </si>
  <si>
    <t>HR Zones:
Percentage of HR Reserve (HHR)</t>
  </si>
  <si>
    <t>Calculations</t>
  </si>
  <si>
    <t>Max HR</t>
  </si>
  <si>
    <t>HRR</t>
  </si>
  <si>
    <t>Age</t>
  </si>
  <si>
    <t>Resting HR</t>
  </si>
  <si>
    <t>←Input Here</t>
  </si>
  <si>
    <t>Your HR Zones (BPM)</t>
  </si>
  <si>
    <t>Minimum exertion. Sustainable all day</t>
  </si>
  <si>
    <t>Easy to talk, gentle, can do for hours</t>
  </si>
  <si>
    <t>Pace that you can speak w/o struggle</t>
  </si>
  <si>
    <t>Can speak a few sentences w/o struggle</t>
  </si>
  <si>
    <t>Labored breathing, sustainable for 30-60 min.</t>
  </si>
  <si>
    <t>Max effort, cannot do for more than 30 sec.</t>
  </si>
  <si>
    <t>Hard to talk, labored breathing, 1 min. timeframe</t>
  </si>
  <si>
    <t>Can say a few words at a time, hard to maintain</t>
  </si>
  <si>
    <t xml:space="preserve">Requires constant effort, can speak short sentences </t>
  </si>
  <si>
    <t>Requires some effort, can still hold conversation</t>
  </si>
  <si>
    <t>Input your age and resting HR to calculate your HR zones</t>
  </si>
  <si>
    <t>Difficulty</t>
  </si>
  <si>
    <t>Effort/Breathing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</si>
</sst>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7" borderId="0" xfId="0" applyFont="1" applyFill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8" borderId="0" xfId="0" applyFill="1"/>
    <xf numFmtId="0" fontId="1" fillId="7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2767-1BFF-4C4A-ACA8-241E33DE00D7}">
  <dimension ref="A1:K13"/>
  <sheetViews>
    <sheetView tabSelected="1" workbookViewId="0">
      <selection activeCell="C16" sqref="C16"/>
    </sheetView>
  </sheetViews>
  <sheetFormatPr defaultRowHeight="15" x14ac:dyDescent="0.25"/>
  <cols>
    <col min="1" max="1" width="2" customWidth="1"/>
    <col min="2" max="2" width="18" customWidth="1"/>
    <col min="3" max="3" width="18.28515625" customWidth="1"/>
    <col min="4" max="4" width="47.85546875" bestFit="1" customWidth="1"/>
    <col min="5" max="5" width="17.140625" customWidth="1"/>
    <col min="6" max="7" width="10.140625" customWidth="1"/>
    <col min="8" max="8" width="1.85546875" customWidth="1"/>
    <col min="9" max="9" width="10.7109375" customWidth="1"/>
    <col min="11" max="11" width="11.28515625" bestFit="1" customWidth="1"/>
  </cols>
  <sheetData>
    <row r="1" spans="1:11" ht="10.5" customHeight="1" x14ac:dyDescent="0.25">
      <c r="A1" s="37"/>
      <c r="B1" s="37"/>
      <c r="C1" s="37"/>
      <c r="D1" s="37"/>
      <c r="E1" s="37"/>
      <c r="F1" s="37"/>
      <c r="G1" s="37"/>
      <c r="H1" s="37"/>
    </row>
    <row r="2" spans="1:11" ht="45" x14ac:dyDescent="0.25">
      <c r="A2" s="37"/>
      <c r="B2" s="5" t="s">
        <v>0</v>
      </c>
      <c r="C2" s="5" t="s">
        <v>42</v>
      </c>
      <c r="D2" s="5" t="s">
        <v>43</v>
      </c>
      <c r="E2" s="6" t="s">
        <v>23</v>
      </c>
      <c r="F2" s="31" t="s">
        <v>30</v>
      </c>
      <c r="G2" s="31"/>
      <c r="H2" s="37"/>
      <c r="I2" s="30" t="s">
        <v>24</v>
      </c>
      <c r="J2" s="30"/>
    </row>
    <row r="3" spans="1:11" x14ac:dyDescent="0.25">
      <c r="A3" s="37"/>
      <c r="B3" s="7" t="s">
        <v>1</v>
      </c>
      <c r="C3" s="7" t="s">
        <v>16</v>
      </c>
      <c r="D3" s="8" t="s">
        <v>31</v>
      </c>
      <c r="E3" s="20" t="s">
        <v>11</v>
      </c>
      <c r="F3" s="32" t="str">
        <f>IF(J6="","",(J6*0.6)+J4)</f>
        <v/>
      </c>
      <c r="G3" s="32"/>
      <c r="H3" s="37"/>
      <c r="I3" s="2" t="s">
        <v>27</v>
      </c>
      <c r="J3" s="3"/>
      <c r="K3" s="1" t="s">
        <v>29</v>
      </c>
    </row>
    <row r="4" spans="1:11" x14ac:dyDescent="0.25">
      <c r="A4" s="37"/>
      <c r="B4" s="7" t="s">
        <v>2</v>
      </c>
      <c r="C4" s="7" t="s">
        <v>17</v>
      </c>
      <c r="D4" s="8" t="s">
        <v>32</v>
      </c>
      <c r="E4" s="21"/>
      <c r="F4" s="32"/>
      <c r="G4" s="32"/>
      <c r="H4" s="37"/>
      <c r="I4" s="2" t="s">
        <v>28</v>
      </c>
      <c r="J4" s="3"/>
      <c r="K4" s="1" t="s">
        <v>29</v>
      </c>
    </row>
    <row r="5" spans="1:11" x14ac:dyDescent="0.25">
      <c r="A5" s="37"/>
      <c r="B5" s="9" t="s">
        <v>3</v>
      </c>
      <c r="C5" s="9" t="s">
        <v>18</v>
      </c>
      <c r="D5" s="10" t="s">
        <v>33</v>
      </c>
      <c r="E5" s="22" t="s">
        <v>12</v>
      </c>
      <c r="F5" s="33" t="str">
        <f>IF(J6="","",(J6*0.6)+J4)</f>
        <v/>
      </c>
      <c r="G5" s="33" t="str">
        <f>IF(J6="","",(J6*0.7)+J4)</f>
        <v/>
      </c>
      <c r="H5" s="37"/>
      <c r="I5" s="2" t="s">
        <v>25</v>
      </c>
      <c r="J5" s="4" t="str">
        <f>IF(J3="","",(206.9-(0.67*J3)))</f>
        <v/>
      </c>
    </row>
    <row r="6" spans="1:11" x14ac:dyDescent="0.25">
      <c r="A6" s="37"/>
      <c r="B6" s="9" t="s">
        <v>4</v>
      </c>
      <c r="C6" s="9" t="s">
        <v>19</v>
      </c>
      <c r="D6" s="10" t="s">
        <v>34</v>
      </c>
      <c r="E6" s="23"/>
      <c r="F6" s="33"/>
      <c r="G6" s="33"/>
      <c r="H6" s="37"/>
      <c r="I6" s="2" t="s">
        <v>26</v>
      </c>
      <c r="J6" s="4" t="str">
        <f>IF(J5="","",(J5-J4))</f>
        <v/>
      </c>
    </row>
    <row r="7" spans="1:11" x14ac:dyDescent="0.25">
      <c r="A7" s="37"/>
      <c r="B7" s="11" t="s">
        <v>5</v>
      </c>
      <c r="C7" s="17" t="s">
        <v>20</v>
      </c>
      <c r="D7" s="12" t="s">
        <v>40</v>
      </c>
      <c r="E7" s="24" t="s">
        <v>13</v>
      </c>
      <c r="F7" s="34" t="str">
        <f>IF(J6="","",(J6*0.7)+J4)</f>
        <v/>
      </c>
      <c r="G7" s="34" t="str">
        <f>IF(J6="","",(J6*0.8)+J4)</f>
        <v/>
      </c>
      <c r="H7" s="37"/>
      <c r="I7" s="38" t="s">
        <v>41</v>
      </c>
      <c r="J7" s="39"/>
      <c r="K7" s="39"/>
    </row>
    <row r="8" spans="1:11" x14ac:dyDescent="0.25">
      <c r="A8" s="37"/>
      <c r="B8" s="11" t="s">
        <v>6</v>
      </c>
      <c r="C8" s="17"/>
      <c r="D8" s="12" t="s">
        <v>35</v>
      </c>
      <c r="E8" s="25"/>
      <c r="F8" s="34"/>
      <c r="G8" s="34"/>
      <c r="H8" s="37"/>
      <c r="I8" s="38"/>
      <c r="J8" s="39"/>
      <c r="K8" s="39"/>
    </row>
    <row r="9" spans="1:11" x14ac:dyDescent="0.25">
      <c r="A9" s="37"/>
      <c r="B9" s="13" t="s">
        <v>7</v>
      </c>
      <c r="C9" s="19" t="s">
        <v>21</v>
      </c>
      <c r="D9" s="14" t="s">
        <v>39</v>
      </c>
      <c r="E9" s="26" t="s">
        <v>14</v>
      </c>
      <c r="F9" s="35" t="str">
        <f>IF(J6="","",(J6*0.8)+J4)</f>
        <v/>
      </c>
      <c r="G9" s="35" t="str">
        <f>IF(J6="","",(J6*0.9)+J4)</f>
        <v/>
      </c>
      <c r="H9" s="37"/>
    </row>
    <row r="10" spans="1:11" x14ac:dyDescent="0.25">
      <c r="A10" s="37"/>
      <c r="B10" s="13" t="s">
        <v>8</v>
      </c>
      <c r="C10" s="19"/>
      <c r="D10" s="14" t="s">
        <v>38</v>
      </c>
      <c r="E10" s="27"/>
      <c r="F10" s="35"/>
      <c r="G10" s="35"/>
      <c r="H10" s="37"/>
    </row>
    <row r="11" spans="1:11" x14ac:dyDescent="0.25">
      <c r="A11" s="37"/>
      <c r="B11" s="15" t="s">
        <v>9</v>
      </c>
      <c r="C11" s="18" t="s">
        <v>22</v>
      </c>
      <c r="D11" s="16" t="s">
        <v>37</v>
      </c>
      <c r="E11" s="28" t="s">
        <v>15</v>
      </c>
      <c r="F11" s="36" t="str">
        <f>IF(J6="","",(J6*0.9)+J4)</f>
        <v/>
      </c>
      <c r="G11" s="36"/>
      <c r="H11" s="37"/>
    </row>
    <row r="12" spans="1:11" x14ac:dyDescent="0.25">
      <c r="A12" s="37"/>
      <c r="B12" s="15" t="s">
        <v>10</v>
      </c>
      <c r="C12" s="18"/>
      <c r="D12" s="16" t="s">
        <v>36</v>
      </c>
      <c r="E12" s="29"/>
      <c r="F12" s="36"/>
      <c r="G12" s="36"/>
      <c r="H12" s="37"/>
    </row>
    <row r="13" spans="1:11" ht="10.5" customHeight="1" x14ac:dyDescent="0.25">
      <c r="A13" s="37"/>
      <c r="B13" s="37"/>
      <c r="C13" s="37"/>
      <c r="D13" s="37"/>
      <c r="E13" s="37"/>
      <c r="F13" s="37"/>
      <c r="G13" s="37"/>
      <c r="H13" s="37"/>
    </row>
  </sheetData>
  <mergeCells count="19">
    <mergeCell ref="G9:G10"/>
    <mergeCell ref="F11:G12"/>
    <mergeCell ref="I7:K8"/>
    <mergeCell ref="F5:F6"/>
    <mergeCell ref="F7:F8"/>
    <mergeCell ref="F9:F10"/>
    <mergeCell ref="I2:J2"/>
    <mergeCell ref="F2:G2"/>
    <mergeCell ref="F3:G4"/>
    <mergeCell ref="G5:G6"/>
    <mergeCell ref="G7:G8"/>
    <mergeCell ref="C7:C8"/>
    <mergeCell ref="C11:C12"/>
    <mergeCell ref="C9:C10"/>
    <mergeCell ref="E3:E4"/>
    <mergeCell ref="E5:E6"/>
    <mergeCell ref="E7:E8"/>
    <mergeCell ref="E9:E10"/>
    <mergeCell ref="E11:E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Mizell</dc:creator>
  <cp:lastModifiedBy>Bryan Mizell</cp:lastModifiedBy>
  <dcterms:created xsi:type="dcterms:W3CDTF">2025-10-15T14:48:54Z</dcterms:created>
  <dcterms:modified xsi:type="dcterms:W3CDTF">2025-10-21T14:35:45Z</dcterms:modified>
</cp:coreProperties>
</file>